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4abf21e332b8e1f/Desktop/ÅRSMÖTE 2026/"/>
    </mc:Choice>
  </mc:AlternateContent>
  <xr:revisionPtr revIDLastSave="0" documentId="8_{5BC1F310-5507-4411-A506-A14021C0EEF1}" xr6:coauthVersionLast="47" xr6:coauthVersionMax="47" xr10:uidLastSave="{00000000-0000-0000-0000-000000000000}"/>
  <bookViews>
    <workbookView xWindow="-20590" yWindow="-810" windowWidth="20700" windowHeight="11020" xr2:uid="{2BA1193C-F1B4-43C0-8F41-AAABA4C94A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F30" i="1"/>
  <c r="D30" i="1"/>
  <c r="E28" i="1"/>
  <c r="F28" i="1"/>
  <c r="D28" i="1"/>
  <c r="F26" i="1"/>
  <c r="F27" i="1"/>
  <c r="F25" i="1"/>
  <c r="E21" i="1"/>
  <c r="F21" i="1"/>
  <c r="D21" i="1"/>
  <c r="F20" i="1"/>
  <c r="F19" i="1"/>
  <c r="F6" i="1"/>
  <c r="F7" i="1"/>
  <c r="F8" i="1"/>
  <c r="F9" i="1"/>
  <c r="F10" i="1"/>
  <c r="F11" i="1"/>
  <c r="F12" i="1"/>
  <c r="F13" i="1"/>
  <c r="F5" i="1"/>
  <c r="E14" i="1"/>
  <c r="D14" i="1"/>
  <c r="F14" i="1" l="1"/>
</calcChain>
</file>

<file path=xl/sharedStrings.xml><?xml version="1.0" encoding="utf-8"?>
<sst xmlns="http://schemas.openxmlformats.org/spreadsheetml/2006/main" count="24" uniqueCount="23">
  <si>
    <t>Förändring</t>
  </si>
  <si>
    <t>Omsättningstillgångar</t>
  </si>
  <si>
    <t>Lager av reflexer</t>
  </si>
  <si>
    <t>Kassa</t>
  </si>
  <si>
    <t>Kassa Seniorkaffe</t>
  </si>
  <si>
    <t>Österlenkonto</t>
  </si>
  <si>
    <t>Skattekonto</t>
  </si>
  <si>
    <t>Summa omsättningstillgångar</t>
  </si>
  <si>
    <t>SKULDER OCH EGET KAPITAL</t>
  </si>
  <si>
    <t>Eget kapital</t>
  </si>
  <si>
    <t>Årets resultat</t>
  </si>
  <si>
    <t>Summa eget kapital</t>
  </si>
  <si>
    <t>Kortfristiga skulder</t>
  </si>
  <si>
    <t>Coder Dojo</t>
  </si>
  <si>
    <t>Förskotts- dubbelbet medlemsavgift</t>
  </si>
  <si>
    <t>Övr upplupna kostn/förutbetalda intäkter</t>
  </si>
  <si>
    <t>Summa kortfristiga skulder</t>
  </si>
  <si>
    <t>Balansrapport för Hjärups Byalag 250101 -251231</t>
  </si>
  <si>
    <t>bankkonto</t>
  </si>
  <si>
    <t>Swish konto</t>
  </si>
  <si>
    <t>Fasträntekonto</t>
  </si>
  <si>
    <t>Summa skulder och eget kapital</t>
  </si>
  <si>
    <t>Dubbelbet faktura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</si>
</sst>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43" fontId="0" fillId="0" borderId="0" xfId="1" applyFont="1"/>
    <xf numFmtId="43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2" fillId="0" borderId="0" xfId="1" applyFont="1"/>
    <xf numFmtId="14" fontId="2" fillId="0" borderId="0" xfId="0" applyNumberFormat="1" applyFont="1"/>
    <xf numFmtId="166" fontId="2" fillId="0" borderId="0" xfId="1" applyNumberFormat="1" applyFont="1"/>
    <xf numFmtId="43" fontId="0" fillId="0" borderId="0" xfId="0" applyNumberFormat="1"/>
    <xf numFmtId="43" fontId="2" fillId="0" borderId="0" xfId="1" applyNumberFormat="1" applyFont="1"/>
    <xf numFmtId="43" fontId="0" fillId="0" borderId="1" xfId="1" applyNumberFormat="1" applyFont="1" applyBorder="1"/>
    <xf numFmtId="43" fontId="0" fillId="0" borderId="1" xfId="0" applyNumberFormat="1" applyBorder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8C5AD-0DD0-40EF-B347-FC404F6745B8}">
  <dimension ref="A1:F30"/>
  <sheetViews>
    <sheetView tabSelected="1" zoomScaleNormal="100" workbookViewId="0">
      <selection activeCell="H4" sqref="H4"/>
    </sheetView>
  </sheetViews>
  <sheetFormatPr defaultRowHeight="14.4" x14ac:dyDescent="0.3"/>
  <cols>
    <col min="1" max="1" width="7.88671875" customWidth="1"/>
    <col min="2" max="2" width="13.88671875" customWidth="1"/>
    <col min="3" max="3" width="7" customWidth="1"/>
    <col min="4" max="4" width="14.44140625" style="5" customWidth="1"/>
    <col min="5" max="5" width="12.5546875" customWidth="1"/>
    <col min="6" max="6" width="11.44140625" customWidth="1"/>
  </cols>
  <sheetData>
    <row r="1" spans="1:6" ht="18" x14ac:dyDescent="0.35">
      <c r="A1" s="2" t="s">
        <v>17</v>
      </c>
    </row>
    <row r="4" spans="1:6" x14ac:dyDescent="0.3">
      <c r="A4" s="1" t="s">
        <v>1</v>
      </c>
      <c r="D4" s="8">
        <v>45658</v>
      </c>
      <c r="E4" s="1" t="s">
        <v>0</v>
      </c>
      <c r="F4" s="8">
        <v>46022</v>
      </c>
    </row>
    <row r="5" spans="1:6" x14ac:dyDescent="0.3">
      <c r="A5">
        <v>1450</v>
      </c>
      <c r="B5" t="s">
        <v>2</v>
      </c>
      <c r="D5" s="3">
        <v>9500</v>
      </c>
      <c r="E5" s="3">
        <v>-2500</v>
      </c>
      <c r="F5" s="3">
        <f>SUM(D5:E5)</f>
        <v>7000</v>
      </c>
    </row>
    <row r="6" spans="1:6" x14ac:dyDescent="0.3">
      <c r="A6">
        <v>1799</v>
      </c>
      <c r="B6" t="s">
        <v>22</v>
      </c>
      <c r="D6" s="3">
        <v>4250</v>
      </c>
      <c r="E6" s="3">
        <v>-4250</v>
      </c>
      <c r="F6" s="3">
        <f t="shared" ref="F6:F13" si="0">SUM(D6:E6)</f>
        <v>0</v>
      </c>
    </row>
    <row r="7" spans="1:6" x14ac:dyDescent="0.3">
      <c r="A7">
        <v>1910</v>
      </c>
      <c r="B7" t="s">
        <v>3</v>
      </c>
      <c r="D7" s="3">
        <v>400</v>
      </c>
      <c r="E7" s="3">
        <v>1000</v>
      </c>
      <c r="F7" s="3">
        <f t="shared" si="0"/>
        <v>1400</v>
      </c>
    </row>
    <row r="8" spans="1:6" x14ac:dyDescent="0.3">
      <c r="A8">
        <v>1912</v>
      </c>
      <c r="B8" t="s">
        <v>4</v>
      </c>
      <c r="D8" s="3">
        <v>0</v>
      </c>
      <c r="E8" s="3">
        <v>122</v>
      </c>
      <c r="F8" s="3">
        <f t="shared" si="0"/>
        <v>122</v>
      </c>
    </row>
    <row r="9" spans="1:6" x14ac:dyDescent="0.3">
      <c r="A9">
        <v>1930</v>
      </c>
      <c r="B9" t="s">
        <v>18</v>
      </c>
      <c r="D9" s="3">
        <v>47429.86</v>
      </c>
      <c r="E9" s="3">
        <v>-41684.589999999997</v>
      </c>
      <c r="F9" s="3">
        <f t="shared" si="0"/>
        <v>5745.2700000000041</v>
      </c>
    </row>
    <row r="10" spans="1:6" x14ac:dyDescent="0.3">
      <c r="A10">
        <v>1940</v>
      </c>
      <c r="B10" t="s">
        <v>19</v>
      </c>
      <c r="D10" s="3">
        <v>-3</v>
      </c>
      <c r="E10" s="3">
        <v>-36.08</v>
      </c>
      <c r="F10" s="3">
        <f t="shared" si="0"/>
        <v>-39.08</v>
      </c>
    </row>
    <row r="11" spans="1:6" x14ac:dyDescent="0.3">
      <c r="A11">
        <v>1951</v>
      </c>
      <c r="B11" t="s">
        <v>20</v>
      </c>
      <c r="D11" s="3">
        <v>100000</v>
      </c>
      <c r="E11" s="3">
        <v>0</v>
      </c>
      <c r="F11" s="3">
        <f t="shared" si="0"/>
        <v>100000</v>
      </c>
    </row>
    <row r="12" spans="1:6" x14ac:dyDescent="0.3">
      <c r="A12">
        <v>1952</v>
      </c>
      <c r="B12" t="s">
        <v>5</v>
      </c>
      <c r="D12" s="3">
        <v>0</v>
      </c>
      <c r="E12" s="3">
        <v>70223.45</v>
      </c>
      <c r="F12" s="3">
        <f t="shared" si="0"/>
        <v>70223.45</v>
      </c>
    </row>
    <row r="13" spans="1:6" x14ac:dyDescent="0.3">
      <c r="A13">
        <v>1960</v>
      </c>
      <c r="B13" t="s">
        <v>6</v>
      </c>
      <c r="D13" s="6">
        <v>90</v>
      </c>
      <c r="E13" s="6">
        <v>-89</v>
      </c>
      <c r="F13" s="6">
        <f t="shared" si="0"/>
        <v>1</v>
      </c>
    </row>
    <row r="14" spans="1:6" s="1" customFormat="1" x14ac:dyDescent="0.3">
      <c r="A14" s="1" t="s">
        <v>7</v>
      </c>
      <c r="D14" s="7">
        <f>SUM(D5:D13)</f>
        <v>161666.85999999999</v>
      </c>
      <c r="E14" s="7">
        <f t="shared" ref="E14:F14" si="1">SUM(E5:E13)</f>
        <v>22785.78</v>
      </c>
      <c r="F14" s="7">
        <f t="shared" si="1"/>
        <v>184452.64</v>
      </c>
    </row>
    <row r="17" spans="1:6" x14ac:dyDescent="0.3">
      <c r="A17" s="1" t="s">
        <v>8</v>
      </c>
    </row>
    <row r="18" spans="1:6" x14ac:dyDescent="0.3">
      <c r="A18" s="1" t="s">
        <v>9</v>
      </c>
    </row>
    <row r="19" spans="1:6" x14ac:dyDescent="0.3">
      <c r="A19">
        <v>2010</v>
      </c>
      <c r="B19" t="s">
        <v>9</v>
      </c>
      <c r="D19" s="4">
        <v>-149858.45000000001</v>
      </c>
      <c r="E19" s="10">
        <v>-5700.41</v>
      </c>
      <c r="F19" s="10">
        <f>SUM(D19:E19)</f>
        <v>-155558.86000000002</v>
      </c>
    </row>
    <row r="20" spans="1:6" x14ac:dyDescent="0.3">
      <c r="A20">
        <v>2019</v>
      </c>
      <c r="B20" t="s">
        <v>10</v>
      </c>
      <c r="D20" s="12">
        <v>-5700.41</v>
      </c>
      <c r="E20" s="13">
        <v>-20616.37</v>
      </c>
      <c r="F20" s="13">
        <f>SUM(D20:E20)</f>
        <v>-26316.78</v>
      </c>
    </row>
    <row r="21" spans="1:6" s="1" customFormat="1" x14ac:dyDescent="0.3">
      <c r="A21" s="1" t="s">
        <v>11</v>
      </c>
      <c r="D21" s="11">
        <f>SUM(D19:D20)</f>
        <v>-155558.86000000002</v>
      </c>
      <c r="E21" s="11">
        <f t="shared" ref="E21:F21" si="2">SUM(E19:E20)</f>
        <v>-26316.78</v>
      </c>
      <c r="F21" s="11">
        <f t="shared" si="2"/>
        <v>-181875.64</v>
      </c>
    </row>
    <row r="24" spans="1:6" s="1" customFormat="1" x14ac:dyDescent="0.3">
      <c r="A24" s="1" t="s">
        <v>12</v>
      </c>
      <c r="D24" s="9"/>
    </row>
    <row r="25" spans="1:6" x14ac:dyDescent="0.3">
      <c r="A25">
        <v>2971</v>
      </c>
      <c r="B25" t="s">
        <v>13</v>
      </c>
      <c r="D25" s="4">
        <v>-2577</v>
      </c>
      <c r="E25" s="10">
        <v>0</v>
      </c>
      <c r="F25" s="10">
        <f>SUM(D25:E25)</f>
        <v>-2577</v>
      </c>
    </row>
    <row r="26" spans="1:6" x14ac:dyDescent="0.3">
      <c r="A26">
        <v>2972</v>
      </c>
      <c r="B26" t="s">
        <v>14</v>
      </c>
      <c r="D26" s="4">
        <v>-1575</v>
      </c>
      <c r="E26" s="10">
        <v>1575</v>
      </c>
      <c r="F26" s="10">
        <f t="shared" ref="F26:F27" si="3">SUM(D26:E26)</f>
        <v>0</v>
      </c>
    </row>
    <row r="27" spans="1:6" x14ac:dyDescent="0.3">
      <c r="A27">
        <v>2990</v>
      </c>
      <c r="B27" t="s">
        <v>15</v>
      </c>
      <c r="D27" s="12">
        <v>-1956</v>
      </c>
      <c r="E27" s="13">
        <v>1956</v>
      </c>
      <c r="F27" s="13">
        <f t="shared" si="3"/>
        <v>0</v>
      </c>
    </row>
    <row r="28" spans="1:6" s="1" customFormat="1" x14ac:dyDescent="0.3">
      <c r="A28" s="1" t="s">
        <v>16</v>
      </c>
      <c r="D28" s="11">
        <f>SUM(D25:D27)</f>
        <v>-6108</v>
      </c>
      <c r="E28" s="11">
        <f t="shared" ref="E28:F28" si="4">SUM(E25:E27)</f>
        <v>3531</v>
      </c>
      <c r="F28" s="11">
        <f t="shared" si="4"/>
        <v>-2577</v>
      </c>
    </row>
    <row r="30" spans="1:6" s="1" customFormat="1" x14ac:dyDescent="0.3">
      <c r="A30" s="1" t="s">
        <v>21</v>
      </c>
      <c r="D30" s="11">
        <f>D21+D28</f>
        <v>-161666.86000000002</v>
      </c>
      <c r="E30" s="11">
        <f t="shared" ref="E30:F30" si="5">E21+E28</f>
        <v>-22785.78</v>
      </c>
      <c r="F30" s="11">
        <f t="shared" si="5"/>
        <v>-184452.64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Hofbauer</dc:creator>
  <cp:lastModifiedBy>Peter Hofbauer</cp:lastModifiedBy>
  <dcterms:created xsi:type="dcterms:W3CDTF">2026-03-30T08:13:22Z</dcterms:created>
  <dcterms:modified xsi:type="dcterms:W3CDTF">2026-03-30T08:50:25Z</dcterms:modified>
</cp:coreProperties>
</file>