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4abf21e332b8e1f/Desktop/ÅRSMÖTE 2026/"/>
    </mc:Choice>
  </mc:AlternateContent>
  <xr:revisionPtr revIDLastSave="0" documentId="8_{6DBA5076-E929-4FB5-81CC-89157C68D480}" xr6:coauthVersionLast="47" xr6:coauthVersionMax="47" xr10:uidLastSave="{00000000-0000-0000-0000-000000000000}"/>
  <bookViews>
    <workbookView xWindow="-20590" yWindow="-810" windowWidth="20700" windowHeight="11020" xr2:uid="{153BF356-1A64-4340-8A4E-43AA9AD4DA4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C54" i="1"/>
  <c r="C15" i="1"/>
  <c r="E46" i="1"/>
  <c r="C46" i="1"/>
  <c r="E41" i="1"/>
  <c r="C41" i="1"/>
  <c r="E25" i="1"/>
  <c r="C25" i="1"/>
  <c r="E15" i="1"/>
  <c r="C48" i="1" l="1"/>
  <c r="C56" i="1" s="1"/>
  <c r="E48" i="1"/>
  <c r="E56" i="1" s="1"/>
</calcChain>
</file>

<file path=xl/sharedStrings.xml><?xml version="1.0" encoding="utf-8"?>
<sst xmlns="http://schemas.openxmlformats.org/spreadsheetml/2006/main" count="47" uniqueCount="45">
  <si>
    <t>RÖRELSENS INTÄKTER</t>
  </si>
  <si>
    <t>Intäkter arrangemang</t>
  </si>
  <si>
    <t>Kommunala bidrag, Kulturstöd</t>
  </si>
  <si>
    <t>Cykla utan ålder</t>
  </si>
  <si>
    <t>Medlemsavgifter</t>
  </si>
  <si>
    <t>Inträden</t>
  </si>
  <si>
    <t>Seniorfika</t>
  </si>
  <si>
    <t>Öres- och kronutjämning</t>
  </si>
  <si>
    <t>Övrig ers o Int, Sponsring</t>
  </si>
  <si>
    <t>Periodisering medlamsavgifter</t>
  </si>
  <si>
    <t>Material och varor</t>
  </si>
  <si>
    <t>Inköp av material och varor</t>
  </si>
  <si>
    <t>STIM</t>
  </si>
  <si>
    <t>Kostnader arrrangemang</t>
  </si>
  <si>
    <t>Kostnad schackklubben</t>
  </si>
  <si>
    <t>Lagerförändring reflexer</t>
  </si>
  <si>
    <t>Summa material och varor</t>
  </si>
  <si>
    <t>Övriga kostnader</t>
  </si>
  <si>
    <t>Lokalkostnader</t>
  </si>
  <si>
    <t>Förbrukningsinventarier</t>
  </si>
  <si>
    <t>Förbrukningsmaterial</t>
  </si>
  <si>
    <t>Present/Uppvaktning</t>
  </si>
  <si>
    <t>Möteskostnader</t>
  </si>
  <si>
    <t>Intern representation</t>
  </si>
  <si>
    <t>Kontorsmaterial, Kopiering</t>
  </si>
  <si>
    <t>Trycksaker, Byabladet</t>
  </si>
  <si>
    <t>Internet, WEB, Hemsida</t>
  </si>
  <si>
    <t>Bankkostnader</t>
  </si>
  <si>
    <t>Polistillstånd mm</t>
  </si>
  <si>
    <t>Tidningar, tidskrift, facklitt</t>
  </si>
  <si>
    <t>Summa övriga kostnader</t>
  </si>
  <si>
    <t>Arbetskraft</t>
  </si>
  <si>
    <t>Löner</t>
  </si>
  <si>
    <t>Lagstadgade sociala avgifter</t>
  </si>
  <si>
    <t>Summa arbetskraft</t>
  </si>
  <si>
    <t>RÖRELSENS KOSTNADER</t>
  </si>
  <si>
    <t>Ränteintäkter från bank</t>
  </si>
  <si>
    <t>Räntekostn, för kortfr skulder</t>
  </si>
  <si>
    <t>Ränta skattekonto</t>
  </si>
  <si>
    <t>Summa finans intäkter/kostn</t>
  </si>
  <si>
    <t>Årets resultat</t>
  </si>
  <si>
    <t>Resultatrapport för Hjärups Byalag 2025</t>
  </si>
  <si>
    <t>Inkomster</t>
  </si>
  <si>
    <t>Summa inkomster</t>
  </si>
  <si>
    <t>Finansiella intäkter/kostnader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</si>
</sst>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43" fontId="0" fillId="0" borderId="0" xfId="1" applyFont="1"/>
    <xf numFmtId="43" fontId="0" fillId="0" borderId="0" xfId="1" applyNumberFormat="1" applyFont="1"/>
    <xf numFmtId="43" fontId="2" fillId="0" borderId="0" xfId="1" applyNumberFormat="1" applyFont="1"/>
    <xf numFmtId="43" fontId="0" fillId="0" borderId="1" xfId="1" applyNumberFormat="1" applyFont="1" applyBorder="1"/>
    <xf numFmtId="0" fontId="4" fillId="0" borderId="0" xfId="0" applyFont="1"/>
    <xf numFmtId="43" fontId="2" fillId="0" borderId="0" xfId="1" applyFont="1"/>
    <xf numFmtId="43" fontId="0" fillId="0" borderId="1" xfId="1" applyFont="1" applyBorder="1"/>
    <xf numFmtId="0" fontId="5" fillId="0" borderId="0" xfId="0" applyFont="1"/>
    <xf numFmtId="0" fontId="6" fillId="0" borderId="0" xfId="0" applyFont="1"/>
    <xf numFmtId="43" fontId="5" fillId="0" borderId="0" xfId="1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DFF9-B1A8-43FD-BD4F-E31679541217}">
  <dimension ref="A1:E56"/>
  <sheetViews>
    <sheetView tabSelected="1" zoomScaleNormal="100" workbookViewId="0">
      <selection activeCell="J7" sqref="J7"/>
    </sheetView>
  </sheetViews>
  <sheetFormatPr defaultRowHeight="14.4" x14ac:dyDescent="0.3"/>
  <cols>
    <col min="2" max="2" width="27.6640625" customWidth="1"/>
    <col min="3" max="3" width="12.21875" bestFit="1" customWidth="1"/>
    <col min="4" max="4" width="6.88671875" customWidth="1"/>
    <col min="5" max="5" width="13.21875" bestFit="1" customWidth="1"/>
  </cols>
  <sheetData>
    <row r="1" spans="1:5" ht="21" x14ac:dyDescent="0.4">
      <c r="A1" s="1" t="s">
        <v>41</v>
      </c>
    </row>
    <row r="3" spans="1:5" s="2" customFormat="1" ht="15.6" x14ac:dyDescent="0.3">
      <c r="A3" s="7" t="s">
        <v>0</v>
      </c>
    </row>
    <row r="5" spans="1:5" s="2" customFormat="1" x14ac:dyDescent="0.3">
      <c r="A5" s="2" t="s">
        <v>42</v>
      </c>
      <c r="C5" s="13">
        <v>2024</v>
      </c>
      <c r="D5" s="13"/>
      <c r="E5" s="13">
        <v>2025</v>
      </c>
    </row>
    <row r="6" spans="1:5" x14ac:dyDescent="0.3">
      <c r="A6">
        <v>3010</v>
      </c>
      <c r="B6" t="s">
        <v>1</v>
      </c>
      <c r="C6" s="4">
        <v>0</v>
      </c>
      <c r="D6" s="4"/>
      <c r="E6" s="4">
        <v>31939</v>
      </c>
    </row>
    <row r="7" spans="1:5" x14ac:dyDescent="0.3">
      <c r="A7">
        <v>3011</v>
      </c>
      <c r="B7" t="s">
        <v>2</v>
      </c>
      <c r="C7" s="4">
        <v>32200</v>
      </c>
      <c r="D7" s="4"/>
      <c r="E7" s="4">
        <v>33900</v>
      </c>
    </row>
    <row r="8" spans="1:5" x14ac:dyDescent="0.3">
      <c r="A8">
        <v>3012</v>
      </c>
      <c r="B8" t="s">
        <v>3</v>
      </c>
      <c r="C8" s="4">
        <v>0</v>
      </c>
      <c r="D8" s="4"/>
      <c r="E8" s="4">
        <v>9468.84</v>
      </c>
    </row>
    <row r="9" spans="1:5" x14ac:dyDescent="0.3">
      <c r="A9">
        <v>3020</v>
      </c>
      <c r="B9" t="s">
        <v>4</v>
      </c>
      <c r="C9" s="4">
        <v>46800</v>
      </c>
      <c r="D9" s="4"/>
      <c r="E9" s="4">
        <v>44800</v>
      </c>
    </row>
    <row r="10" spans="1:5" x14ac:dyDescent="0.3">
      <c r="A10">
        <v>3021</v>
      </c>
      <c r="B10" t="s">
        <v>5</v>
      </c>
      <c r="C10" s="4">
        <v>8460</v>
      </c>
      <c r="D10" s="4"/>
      <c r="E10" s="4">
        <v>2880</v>
      </c>
    </row>
    <row r="11" spans="1:5" x14ac:dyDescent="0.3">
      <c r="A11">
        <v>3022</v>
      </c>
      <c r="B11" t="s">
        <v>6</v>
      </c>
      <c r="C11" s="4">
        <v>0</v>
      </c>
      <c r="D11" s="4"/>
      <c r="E11" s="4">
        <v>1240</v>
      </c>
    </row>
    <row r="12" spans="1:5" x14ac:dyDescent="0.3">
      <c r="A12">
        <v>3740</v>
      </c>
      <c r="B12" t="s">
        <v>7</v>
      </c>
      <c r="C12" s="4">
        <v>1</v>
      </c>
      <c r="D12" s="4"/>
      <c r="E12" s="4">
        <v>0</v>
      </c>
    </row>
    <row r="13" spans="1:5" x14ac:dyDescent="0.3">
      <c r="A13">
        <v>3890</v>
      </c>
      <c r="B13" t="s">
        <v>8</v>
      </c>
      <c r="C13" s="4">
        <v>36</v>
      </c>
      <c r="D13" s="4"/>
      <c r="E13" s="4">
        <v>1</v>
      </c>
    </row>
    <row r="14" spans="1:5" x14ac:dyDescent="0.3">
      <c r="A14">
        <v>3891</v>
      </c>
      <c r="B14" t="s">
        <v>9</v>
      </c>
      <c r="C14" s="6">
        <v>-1575</v>
      </c>
      <c r="D14" s="4"/>
      <c r="E14" s="6">
        <v>0</v>
      </c>
    </row>
    <row r="15" spans="1:5" s="2" customFormat="1" x14ac:dyDescent="0.3">
      <c r="A15" s="2" t="s">
        <v>43</v>
      </c>
      <c r="C15" s="5">
        <f>SUM(C6:C14)</f>
        <v>85922</v>
      </c>
      <c r="D15" s="5"/>
      <c r="E15" s="5">
        <f>SUM(E6:E14)</f>
        <v>124228.84</v>
      </c>
    </row>
    <row r="17" spans="1:5" s="2" customFormat="1" ht="15.6" x14ac:dyDescent="0.3">
      <c r="A17" s="7" t="s">
        <v>35</v>
      </c>
    </row>
    <row r="19" spans="1:5" x14ac:dyDescent="0.3">
      <c r="A19" t="s">
        <v>10</v>
      </c>
    </row>
    <row r="20" spans="1:5" x14ac:dyDescent="0.3">
      <c r="A20">
        <v>4010</v>
      </c>
      <c r="B20" t="s">
        <v>11</v>
      </c>
      <c r="C20" s="3">
        <v>0</v>
      </c>
      <c r="D20" s="3"/>
      <c r="E20" s="3">
        <v>-1763</v>
      </c>
    </row>
    <row r="21" spans="1:5" x14ac:dyDescent="0.3">
      <c r="A21">
        <v>4100</v>
      </c>
      <c r="B21" t="s">
        <v>12</v>
      </c>
      <c r="C21" s="3">
        <v>-753</v>
      </c>
      <c r="D21" s="3"/>
      <c r="E21" s="3">
        <v>-1550</v>
      </c>
    </row>
    <row r="22" spans="1:5" x14ac:dyDescent="0.3">
      <c r="A22">
        <v>4110</v>
      </c>
      <c r="B22" t="s">
        <v>13</v>
      </c>
      <c r="C22" s="3">
        <v>-53436.5</v>
      </c>
      <c r="D22" s="3"/>
      <c r="E22" s="3">
        <v>-73600</v>
      </c>
    </row>
    <row r="23" spans="1:5" x14ac:dyDescent="0.3">
      <c r="A23">
        <v>4121</v>
      </c>
      <c r="B23" t="s">
        <v>14</v>
      </c>
      <c r="C23" s="3">
        <v>-2430</v>
      </c>
      <c r="D23" s="3"/>
      <c r="E23" s="3">
        <v>-159</v>
      </c>
    </row>
    <row r="24" spans="1:5" x14ac:dyDescent="0.3">
      <c r="A24">
        <v>4950</v>
      </c>
      <c r="B24" t="s">
        <v>15</v>
      </c>
      <c r="C24" s="9">
        <v>-3000</v>
      </c>
      <c r="D24" s="3"/>
      <c r="E24" s="9">
        <v>-2500</v>
      </c>
    </row>
    <row r="25" spans="1:5" s="2" customFormat="1" x14ac:dyDescent="0.3">
      <c r="A25" s="2" t="s">
        <v>16</v>
      </c>
      <c r="C25" s="8">
        <f>SUM(C20:C24)</f>
        <v>-59619.5</v>
      </c>
      <c r="D25" s="8"/>
      <c r="E25" s="8">
        <f>SUM(E20:E24)</f>
        <v>-79572</v>
      </c>
    </row>
    <row r="27" spans="1:5" x14ac:dyDescent="0.3">
      <c r="A27" t="s">
        <v>17</v>
      </c>
    </row>
    <row r="28" spans="1:5" x14ac:dyDescent="0.3">
      <c r="A28">
        <v>5010</v>
      </c>
      <c r="B28" t="s">
        <v>18</v>
      </c>
      <c r="C28" s="3">
        <v>-6579</v>
      </c>
      <c r="D28" s="3"/>
      <c r="E28" s="3">
        <v>-375</v>
      </c>
    </row>
    <row r="29" spans="1:5" x14ac:dyDescent="0.3">
      <c r="A29">
        <v>5410</v>
      </c>
      <c r="B29" t="s">
        <v>19</v>
      </c>
      <c r="C29" s="3">
        <v>0</v>
      </c>
      <c r="D29" s="3"/>
      <c r="E29" s="3">
        <v>-2325.5</v>
      </c>
    </row>
    <row r="30" spans="1:5" x14ac:dyDescent="0.3">
      <c r="A30">
        <v>5460</v>
      </c>
      <c r="B30" t="s">
        <v>20</v>
      </c>
      <c r="C30" s="3">
        <v>-3266</v>
      </c>
      <c r="D30" s="3"/>
      <c r="E30" s="3">
        <v>-60</v>
      </c>
    </row>
    <row r="31" spans="1:5" x14ac:dyDescent="0.3">
      <c r="A31">
        <v>5470</v>
      </c>
      <c r="B31" t="s">
        <v>21</v>
      </c>
      <c r="C31" s="3">
        <v>-520</v>
      </c>
      <c r="D31" s="3"/>
      <c r="E31" s="3">
        <v>-1816</v>
      </c>
    </row>
    <row r="32" spans="1:5" x14ac:dyDescent="0.3">
      <c r="A32">
        <v>6071</v>
      </c>
      <c r="B32" t="s">
        <v>22</v>
      </c>
      <c r="C32" s="3">
        <v>-870</v>
      </c>
      <c r="D32" s="3"/>
      <c r="E32" s="3">
        <v>-905</v>
      </c>
    </row>
    <row r="33" spans="1:5" x14ac:dyDescent="0.3">
      <c r="A33">
        <v>6072</v>
      </c>
      <c r="B33" t="s">
        <v>23</v>
      </c>
      <c r="C33" s="3">
        <v>-2845</v>
      </c>
      <c r="D33" s="3"/>
      <c r="E33" s="3">
        <v>-2250</v>
      </c>
    </row>
    <row r="34" spans="1:5" x14ac:dyDescent="0.3">
      <c r="A34">
        <v>6110</v>
      </c>
      <c r="B34" t="s">
        <v>24</v>
      </c>
      <c r="C34" s="3">
        <v>-450</v>
      </c>
      <c r="D34" s="3"/>
      <c r="E34" s="3">
        <v>-440</v>
      </c>
    </row>
    <row r="35" spans="1:5" x14ac:dyDescent="0.3">
      <c r="A35">
        <v>6150</v>
      </c>
      <c r="B35" t="s">
        <v>25</v>
      </c>
      <c r="C35" s="3">
        <v>-4238</v>
      </c>
      <c r="D35" s="3"/>
      <c r="E35" s="3">
        <v>-4388</v>
      </c>
    </row>
    <row r="36" spans="1:5" x14ac:dyDescent="0.3">
      <c r="A36">
        <v>6230</v>
      </c>
      <c r="B36" t="s">
        <v>26</v>
      </c>
      <c r="C36" s="3">
        <v>-1188</v>
      </c>
      <c r="D36" s="3"/>
      <c r="E36" s="3">
        <v>-442.5</v>
      </c>
    </row>
    <row r="37" spans="1:5" x14ac:dyDescent="0.3">
      <c r="A37">
        <v>6570</v>
      </c>
      <c r="B37" t="s">
        <v>27</v>
      </c>
      <c r="C37" s="3">
        <v>-1112.5</v>
      </c>
      <c r="D37" s="3"/>
      <c r="E37" s="3">
        <v>-1403.68</v>
      </c>
    </row>
    <row r="38" spans="1:5" x14ac:dyDescent="0.3">
      <c r="A38">
        <v>6950</v>
      </c>
      <c r="B38" t="s">
        <v>28</v>
      </c>
      <c r="C38" s="3">
        <v>-320</v>
      </c>
      <c r="D38" s="3"/>
      <c r="E38" s="3">
        <v>-360</v>
      </c>
    </row>
    <row r="39" spans="1:5" x14ac:dyDescent="0.3">
      <c r="A39">
        <v>6970</v>
      </c>
      <c r="B39" t="s">
        <v>29</v>
      </c>
      <c r="C39" s="3">
        <v>-200</v>
      </c>
      <c r="D39" s="3"/>
      <c r="E39" s="3">
        <v>0</v>
      </c>
    </row>
    <row r="40" spans="1:5" x14ac:dyDescent="0.3">
      <c r="A40">
        <v>6990</v>
      </c>
      <c r="B40" t="s">
        <v>17</v>
      </c>
      <c r="C40" s="9">
        <v>-1960</v>
      </c>
      <c r="D40" s="3"/>
      <c r="E40" s="9">
        <v>-160</v>
      </c>
    </row>
    <row r="41" spans="1:5" s="2" customFormat="1" x14ac:dyDescent="0.3">
      <c r="A41" s="2" t="s">
        <v>30</v>
      </c>
      <c r="C41" s="8">
        <f>SUM(C28:C40)</f>
        <v>-23548.5</v>
      </c>
      <c r="D41" s="8"/>
      <c r="E41" s="8">
        <f>SUM(E28:E40)</f>
        <v>-14925.68</v>
      </c>
    </row>
    <row r="43" spans="1:5" x14ac:dyDescent="0.3">
      <c r="A43" s="2" t="s">
        <v>31</v>
      </c>
    </row>
    <row r="44" spans="1:5" x14ac:dyDescent="0.3">
      <c r="A44">
        <v>7010</v>
      </c>
      <c r="B44" t="s">
        <v>32</v>
      </c>
      <c r="C44" s="3">
        <v>-990</v>
      </c>
      <c r="D44" s="3"/>
      <c r="E44" s="3">
        <v>-5580</v>
      </c>
    </row>
    <row r="45" spans="1:5" x14ac:dyDescent="0.3">
      <c r="A45">
        <v>7510</v>
      </c>
      <c r="B45" t="s">
        <v>33</v>
      </c>
      <c r="C45" s="9">
        <v>0</v>
      </c>
      <c r="D45" s="3"/>
      <c r="E45" s="9">
        <v>-367</v>
      </c>
    </row>
    <row r="46" spans="1:5" s="2" customFormat="1" x14ac:dyDescent="0.3">
      <c r="A46" s="2" t="s">
        <v>34</v>
      </c>
      <c r="C46" s="8">
        <f>SUM(C44:C45)</f>
        <v>-990</v>
      </c>
      <c r="D46" s="8"/>
      <c r="E46" s="8">
        <f>SUM(E44:E45)</f>
        <v>-5947</v>
      </c>
    </row>
    <row r="48" spans="1:5" s="2" customFormat="1" x14ac:dyDescent="0.3">
      <c r="A48" s="2" t="s">
        <v>35</v>
      </c>
      <c r="C48" s="8">
        <f>C25+C41+C46</f>
        <v>-84158</v>
      </c>
      <c r="D48" s="8"/>
      <c r="E48" s="8">
        <f>E25+E41+E46</f>
        <v>-100444.68</v>
      </c>
    </row>
    <row r="50" spans="1:5" x14ac:dyDescent="0.3">
      <c r="A50" s="2" t="s">
        <v>44</v>
      </c>
    </row>
    <row r="51" spans="1:5" x14ac:dyDescent="0.3">
      <c r="A51">
        <v>8311</v>
      </c>
      <c r="B51" t="s">
        <v>36</v>
      </c>
      <c r="C51" s="3">
        <v>3936.41</v>
      </c>
      <c r="D51" s="3"/>
      <c r="E51" s="3">
        <v>2531.94</v>
      </c>
    </row>
    <row r="52" spans="1:5" x14ac:dyDescent="0.3">
      <c r="A52">
        <v>8420</v>
      </c>
      <c r="B52" t="s">
        <v>37</v>
      </c>
      <c r="C52" s="3">
        <v>0</v>
      </c>
      <c r="D52" s="3"/>
      <c r="E52" s="3">
        <v>-0.32</v>
      </c>
    </row>
    <row r="53" spans="1:5" x14ac:dyDescent="0.3">
      <c r="A53">
        <v>8423</v>
      </c>
      <c r="B53" t="s">
        <v>38</v>
      </c>
      <c r="C53" s="9">
        <v>0</v>
      </c>
      <c r="D53" s="3"/>
      <c r="E53" s="9">
        <v>1</v>
      </c>
    </row>
    <row r="54" spans="1:5" s="2" customFormat="1" x14ac:dyDescent="0.3">
      <c r="A54" s="2" t="s">
        <v>39</v>
      </c>
      <c r="C54" s="8">
        <f>SUM(C51:C53)</f>
        <v>3936.41</v>
      </c>
      <c r="D54" s="8"/>
      <c r="E54" s="8">
        <f>SUM(E51:E53)</f>
        <v>2532.62</v>
      </c>
    </row>
    <row r="56" spans="1:5" s="11" customFormat="1" ht="18" x14ac:dyDescent="0.35">
      <c r="A56" s="10" t="s">
        <v>40</v>
      </c>
      <c r="C56" s="12">
        <f>C15+C48+C54</f>
        <v>5700.41</v>
      </c>
      <c r="D56" s="12"/>
      <c r="E56" s="12">
        <f>E15+E48+E54</f>
        <v>26316.780000000002</v>
      </c>
    </row>
  </sheetData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Hofbauer</dc:creator>
  <cp:lastModifiedBy>Peter Hofbauer</cp:lastModifiedBy>
  <dcterms:created xsi:type="dcterms:W3CDTF">2026-03-30T09:06:44Z</dcterms:created>
  <dcterms:modified xsi:type="dcterms:W3CDTF">2026-03-30T09:36:26Z</dcterms:modified>
</cp:coreProperties>
</file>